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BELMEX/BEL-002-MEX-20062024 PARAÍSO, TABASCO, MÉXICO/Etapa 1/"/>
    </mc:Choice>
  </mc:AlternateContent>
  <xr:revisionPtr revIDLastSave="0" documentId="13_ncr:1_{E07BD037-FCDF-9544-B613-2E4BCFEAF96D}" xr6:coauthVersionLast="47" xr6:coauthVersionMax="47" xr10:uidLastSave="{00000000-0000-0000-0000-000000000000}"/>
  <bookViews>
    <workbookView xWindow="29340" yWindow="500" windowWidth="25620" windowHeight="1486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<sst xmlns="http://schemas.openxmlformats.org/spreadsheetml/2006/main" count="323" uniqueCount="199">
  <si>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</si>
  <si>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</si>
  <si>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</si>
  <si>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</si>
  <si>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</si>
  <si>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</si>
  <si>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</si>
  <si>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</si>
  <si>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</si>
  <si>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</si>
  <si>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</si>
  <si>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</si>
  <si>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</si>
  <si>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</si>
  <si>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</si>
  <si>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</si>
  <si>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</si>
  <si>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</si>
  <si>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</si>
  <si>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</si>
  <si>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</si>
  <si>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</si>
  <si>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</si>
  <si>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</si>
  <si>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</si>
  <si>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</si>
  <si>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</si>
  <si>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</si>
  <si>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</si>
  <si>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</si>
  <si>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</si>
  <si>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</si>
  <si>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</si>
  <si>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</si>
  <si>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</si>
  <si>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</si>
  <si>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</si>
  <si>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</si>
  <si>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</si>
  <si>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</si>
  <si>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</si>
  <si>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</si>
  <si>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</si>
  <si>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</si>
  <si>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</si>
  <si>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</si>
  <si>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</si>
  <si>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</si>
  <si>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</si>
  <si>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</si>
  <si>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</si>
  <si>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</si>
  <si>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</si>
  <si>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</si>
  <si>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</si>
  <si>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</si>
  <si>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</si>
  <si>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</si>
  <si>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</si>
  <si>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</si>
  <si>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</si>
  <si>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</si>
  <si>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</si>
  <si>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</si>
  <si>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</si>
  <si>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</si>
  <si>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</si>
  <si>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</si>
  <si>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</si>
  <si>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</si>
  <si>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</si>
  <si>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</si>
  <si>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</si>
  <si>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</si>
  <si>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</si>
  <si>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</si>
  <si>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</si>
  <si>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</si>
  <si>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</si>
  <si>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</si>
  <si>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</si>
  <si>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</si>
  <si>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</si>
  <si>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</si>
  <si>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</si>
  <si>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</si>
  <si>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</si>
  <si>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</si>
  <si>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</si>
  <si>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</si>
  <si>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</si>
  <si>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</si>
  <si>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</si>
  <si>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</si>
  <si>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</si>
  <si>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</si>
  <si>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</si>
  <si>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</si>
  <si>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</si>
  <si>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</si>
  <si>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</si>
  <si>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</si>
  <si>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</si>
  <si>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</si>
  <si>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</si>
  <si>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</si>
  <si>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</si>
  <si>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</si>
  <si>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</si>
  <si>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</si>
  <si>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</si>
  <si>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</si>
  <si>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</si>
  <si>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</si>
  <si>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</si>
  <si>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</si>
  <si>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</si>
  <si>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</si>
  <si>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</si>
  <si>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</si>
  <si>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</si>
  <si>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</si>
  <si>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</si>
  <si>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</si>
  <si>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</si>
  <si>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</si>
  <si>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</si>
  <si>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</si>
  <si>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</si>
  <si>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</si>
  <si>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</si>
  <si>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</si>
  <si>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</si>
  <si>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</si>
  <si>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</si>
  <si>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</si>
  <si>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</si>
  <si>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</si>
  <si>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</si>
  <si>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</si>
  <si>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</si>
  <si>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</si>
  <si>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</si>
  <si>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</si>
  <si>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</si>
  <si>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</si>
  <si>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</si>
  <si>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</si>
  <si>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</si>
  <si>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</si>
  <si>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</si>
  <si>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</si>
  <si>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</si>
  <si>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</si>
  <si>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</si>
  <si>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</si>
  <si>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</si>
  <si>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</si>
  <si>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</si>
  <si>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</si>
  <si>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</si>
  <si>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</si>
  <si>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</si>
  <si>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</si>
  <si>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</si>
  <si>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</si>
  <si>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</si>
  <si>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</si>
  <si>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</si>
  <si>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</si>
  <si>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</si>
  <si>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</si>
  <si>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</si>
  <si>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</si>
  <si>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</si>
  <si>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</si>
  <si>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</si>
  <si>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</si>
  <si>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</si>
  <si>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</si>
  <si>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</si>
  <si>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</si>
  <si>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</si>
  <si>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</si>
  <si>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number of carbon sequestration credits was calculated using a conservative method and the capacity of the ecosystem to sequester CO2 under a 2050 climate change scenario was integrated into the analysis.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</si>
  <si>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</si>
  <si>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</si>
  <si>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</si>
  <si>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 xml:space="preserve">R-1 </t>
  </si>
  <si>
    <t xml:space="preserve">Planted individuals should be monitored at the periodicity established in the Monitoring Plan to determine any problems in a timely manner. In addition, the project developer shall ensure that the necessary maintenance measures, such as irrigation, are being carried out. </t>
  </si>
  <si>
    <t>Tabasco, México</t>
  </si>
  <si>
    <t>Desarrollos Sostenibles BELMEX S.A. de C.V.</t>
  </si>
  <si>
    <t>Project developer</t>
  </si>
  <si>
    <t>Manejo Forestal La Solución Somos Todos</t>
  </si>
  <si>
    <t>BEL-002-MEX-20062024 PARAÍSO, TABASCO, MÉXICO</t>
  </si>
  <si>
    <t>The mangrove reforestation and restoration project in Paraiso, Tabasco, Mexico entailed planting a total of approximately 100,000 mangrove trees, representing three (3) distinct species consisting of a variety of mangrove plants native to the region and well-suited for advers environmental conditions. The primary objective of this initiative is to maintain mangrove channels, monitor against illegal logging and fires, and manage wildlife habitats. Additional activities include forest inventory, mapping, and ecosystem restoration to rehabilitate degraded areas and promote ecological balance. The project area encompasses a total land area of 1,919 hectares, with an intervention zone of 1,146.50 hectares.</t>
  </si>
  <si>
    <t>The management for the forest management in Paraíso property was executed using an official approach, involving negotiations with the property owner to ensure transparency in gaining access to the land. This approach was taken to guarantee that no rights were infringed upon.</t>
  </si>
  <si>
    <t xml:space="preserve">Reforestation is one of the main measures that promotes the sustainability and resilience of ecosystems and the environmental services it provides. 
The project focuses on planting diverse mangrove native species, fostering biodiversity and reestablishing a healthy ecosystem. This approach enhances the area's resilience against environmental stressors and supports long-term sustainability. Plant selection considers climate resilience ensuring that species are suited to withstand climate-related challenges.
Furthermore, the project incorporates sustainability by safeguarding biodiversity, a vital component of healthy ecosystems and also contribute to combating climate change by enhancing carbon capture. </t>
  </si>
  <si>
    <t xml:space="preserve">The property where the project was carried out is an ejido, so the execution procedures for the project development were coordinated directly with the assembly. An agreement was established to guarantee the continuity of the project for a minimum period of 40 years.
To guarantee the accuracy of the positive credits expected from the project, a verification mechanism was put in place. This encompasses reports that meticulously account for the credits to be issued, encompassing areas such as carbon sequestration and biodiversity.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</si>
</sst>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s>
  <cellStyleXfs count="1">
    <xf numFmtId="0" fontId="0" fillId="0" borderId="0"/>
  </cellStyleXfs>
  <cellXfs count="188">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fgColor rgb="FF92D050"/>
          <bgColor rgb="FF92D05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zoomScale="125" workbookViewId="0">
      <selection activeCell="D36" sqref="D36"/>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12" t="s">
        <v>66</v>
      </c>
      <c r="C2" s="113"/>
    </row>
    <row r="3" spans="2:3" ht="17" thickBot="1" x14ac:dyDescent="0.25"/>
    <row r="4" spans="2:3" ht="25" customHeight="1" x14ac:dyDescent="0.2">
      <c r="B4" s="114" t="s">
        <v>0</v>
      </c>
      <c r="C4" s="115"/>
    </row>
    <row r="5" spans="2:3" x14ac:dyDescent="0.2">
      <c r="B5" s="31" t="s">
        <v>68</v>
      </c>
      <c r="C5" s="32" t="s">
        <v>193</v>
      </c>
    </row>
    <row r="6" spans="2:3" x14ac:dyDescent="0.2">
      <c r="B6" s="31" t="s">
        <v>67</v>
      </c>
      <c r="C6" s="33" t="s">
        <v>190</v>
      </c>
    </row>
    <row r="7" spans="2:3" x14ac:dyDescent="0.2">
      <c r="B7" s="31" t="s">
        <v>69</v>
      </c>
      <c r="C7" s="33" t="s">
        <v>191</v>
      </c>
    </row>
    <row r="8" spans="2:3" x14ac:dyDescent="0.2">
      <c r="B8" s="31" t="s">
        <v>70</v>
      </c>
      <c r="C8" s="33" t="s">
        <v>194</v>
      </c>
    </row>
    <row r="9" spans="2:3" ht="17" thickBot="1" x14ac:dyDescent="0.25">
      <c r="B9" s="34" t="s">
        <v>71</v>
      </c>
      <c r="C9" s="35" t="s">
        <v>72</v>
      </c>
    </row>
    <row r="10" spans="2:3" ht="17" thickBot="1" x14ac:dyDescent="0.25"/>
    <row r="11" spans="2:3" ht="23" customHeight="1" x14ac:dyDescent="0.2">
      <c r="B11" s="116" t="s">
        <v>1</v>
      </c>
      <c r="C11" s="117"/>
    </row>
    <row r="12" spans="2:3" x14ac:dyDescent="0.2">
      <c r="B12" s="124" t="s">
        <v>195</v>
      </c>
      <c r="C12" s="125"/>
    </row>
    <row r="13" spans="2:3" x14ac:dyDescent="0.2">
      <c r="B13" s="126"/>
      <c r="C13" s="125"/>
    </row>
    <row r="14" spans="2:3" x14ac:dyDescent="0.2">
      <c r="B14" s="126"/>
      <c r="C14" s="125"/>
    </row>
    <row r="15" spans="2:3" x14ac:dyDescent="0.2">
      <c r="B15" s="126"/>
      <c r="C15" s="125"/>
    </row>
    <row r="16" spans="2:3" x14ac:dyDescent="0.2">
      <c r="B16" s="126"/>
      <c r="C16" s="125"/>
    </row>
    <row r="17" spans="2:3" x14ac:dyDescent="0.2">
      <c r="B17" s="126"/>
      <c r="C17" s="125"/>
    </row>
    <row r="18" spans="2:3" ht="12" customHeight="1" x14ac:dyDescent="0.2">
      <c r="B18" s="126"/>
      <c r="C18" s="125"/>
    </row>
    <row r="19" spans="2:3" hidden="1" x14ac:dyDescent="0.2">
      <c r="B19" s="126"/>
      <c r="C19" s="125"/>
    </row>
    <row r="20" spans="2:3" hidden="1" x14ac:dyDescent="0.2">
      <c r="B20" s="126"/>
      <c r="C20" s="125"/>
    </row>
    <row r="21" spans="2:3" hidden="1" x14ac:dyDescent="0.2">
      <c r="B21" s="126"/>
      <c r="C21" s="125"/>
    </row>
    <row r="22" spans="2:3" hidden="1" x14ac:dyDescent="0.2">
      <c r="B22" s="126"/>
      <c r="C22" s="125"/>
    </row>
    <row r="23" spans="2:3" ht="24" customHeight="1" x14ac:dyDescent="0.2">
      <c r="B23" s="118" t="s">
        <v>2</v>
      </c>
      <c r="C23" s="119"/>
    </row>
    <row r="24" spans="2:3" ht="22" customHeight="1" x14ac:dyDescent="0.2">
      <c r="B24" s="120" t="s">
        <v>73</v>
      </c>
      <c r="C24" s="121"/>
    </row>
    <row r="25" spans="2:3" x14ac:dyDescent="0.2">
      <c r="B25" s="124" t="s">
        <v>196</v>
      </c>
      <c r="C25" s="125"/>
    </row>
    <row r="26" spans="2:3" x14ac:dyDescent="0.2">
      <c r="B26" s="126"/>
      <c r="C26" s="125"/>
    </row>
    <row r="27" spans="2:3" x14ac:dyDescent="0.2">
      <c r="B27" s="126"/>
      <c r="C27" s="125"/>
    </row>
    <row r="28" spans="2:3" ht="3" customHeight="1" x14ac:dyDescent="0.2">
      <c r="B28" s="126"/>
      <c r="C28" s="125"/>
    </row>
    <row r="29" spans="2:3" hidden="1" x14ac:dyDescent="0.2">
      <c r="B29" s="126"/>
      <c r="C29" s="125"/>
    </row>
    <row r="30" spans="2:3" hidden="1" x14ac:dyDescent="0.2">
      <c r="B30" s="126"/>
      <c r="C30" s="125"/>
    </row>
    <row r="31" spans="2:3" hidden="1" x14ac:dyDescent="0.2">
      <c r="B31" s="126"/>
      <c r="C31" s="125"/>
    </row>
    <row r="32" spans="2:3" ht="1" hidden="1" customHeight="1" x14ac:dyDescent="0.2">
      <c r="B32" s="126"/>
      <c r="C32" s="125"/>
    </row>
    <row r="33" spans="2:3" ht="24" customHeight="1" x14ac:dyDescent="0.2">
      <c r="B33" s="122" t="s">
        <v>74</v>
      </c>
      <c r="C33" s="123"/>
    </row>
    <row r="34" spans="2:3" ht="129" customHeight="1" x14ac:dyDescent="0.2">
      <c r="B34" s="124" t="s">
        <v>197</v>
      </c>
      <c r="C34" s="127"/>
    </row>
    <row r="35" spans="2:3" ht="26" customHeight="1" x14ac:dyDescent="0.2">
      <c r="B35" s="122" t="s">
        <v>144</v>
      </c>
      <c r="C35" s="123"/>
    </row>
    <row r="36" spans="2:3" ht="153" customHeight="1" thickBot="1" x14ac:dyDescent="0.25">
      <c r="B36" s="128" t="s">
        <v>198</v>
      </c>
      <c r="C36" s="129"/>
    </row>
  </sheetData>
  <mergeCells count="11">
    <mergeCell ref="B33:C33"/>
    <mergeCell ref="B12:C22"/>
    <mergeCell ref="B25:C32"/>
    <mergeCell ref="B34:C34"/>
    <mergeCell ref="B36:C36"/>
    <mergeCell ref="B35:C35"/>
    <mergeCell ref="B2:C2"/>
    <mergeCell ref="B4:C4"/>
    <mergeCell ref="B11:C11"/>
    <mergeCell ref="B23:C23"/>
    <mergeCell ref="B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zoomScale="109" zoomScaleNormal="100" workbookViewId="0">
      <selection activeCell="C41" sqref="C41"/>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42" t="s">
        <v>75</v>
      </c>
      <c r="C2" s="143"/>
    </row>
    <row r="3" spans="2:3" x14ac:dyDescent="0.2">
      <c r="B3" s="144" t="s">
        <v>82</v>
      </c>
      <c r="C3" s="144"/>
    </row>
    <row r="4" spans="2:3" ht="33" customHeight="1" x14ac:dyDescent="0.2">
      <c r="B4" s="144"/>
      <c r="C4" s="144"/>
    </row>
    <row r="5" spans="2:3" ht="17" thickBot="1" x14ac:dyDescent="0.25"/>
    <row r="6" spans="2:3" ht="27" customHeight="1" thickBot="1" x14ac:dyDescent="0.25">
      <c r="B6" s="145" t="s">
        <v>3</v>
      </c>
      <c r="C6" s="146"/>
    </row>
    <row r="7" spans="2:3" ht="23" customHeight="1" x14ac:dyDescent="0.2">
      <c r="B7" s="36" t="s">
        <v>4</v>
      </c>
      <c r="C7" s="37" t="s">
        <v>76</v>
      </c>
    </row>
    <row r="8" spans="2:3" ht="28" x14ac:dyDescent="0.2">
      <c r="B8" s="38" t="s">
        <v>5</v>
      </c>
      <c r="C8" s="39" t="s">
        <v>13</v>
      </c>
    </row>
    <row r="9" spans="2:3" ht="28" x14ac:dyDescent="0.2">
      <c r="B9" s="38" t="s">
        <v>6</v>
      </c>
      <c r="C9" s="39" t="s">
        <v>13</v>
      </c>
    </row>
    <row r="10" spans="2:3" ht="28" x14ac:dyDescent="0.2">
      <c r="B10" s="38" t="s">
        <v>7</v>
      </c>
      <c r="C10" s="39" t="s">
        <v>13</v>
      </c>
    </row>
    <row r="11" spans="2:3" ht="24" customHeight="1" x14ac:dyDescent="0.2">
      <c r="B11" s="147" t="s">
        <v>78</v>
      </c>
      <c r="C11" s="148"/>
    </row>
    <row r="12" spans="2:3" ht="28" x14ac:dyDescent="0.2">
      <c r="B12" s="38" t="s">
        <v>83</v>
      </c>
      <c r="C12" s="39" t="s">
        <v>13</v>
      </c>
    </row>
    <row r="13" spans="2:3" ht="28" x14ac:dyDescent="0.2">
      <c r="B13" s="38" t="s">
        <v>181</v>
      </c>
      <c r="C13" s="39" t="s">
        <v>13</v>
      </c>
    </row>
    <row r="14" spans="2:3" ht="28" x14ac:dyDescent="0.2">
      <c r="B14" s="38" t="s">
        <v>84</v>
      </c>
      <c r="C14" s="39" t="s">
        <v>13</v>
      </c>
    </row>
    <row r="15" spans="2:3" ht="28" x14ac:dyDescent="0.2">
      <c r="B15" s="38" t="s">
        <v>85</v>
      </c>
      <c r="C15" s="39" t="s">
        <v>13</v>
      </c>
    </row>
    <row r="16" spans="2:3" ht="21" customHeight="1" x14ac:dyDescent="0.2">
      <c r="B16" s="132" t="s">
        <v>8</v>
      </c>
      <c r="C16" s="133"/>
    </row>
    <row r="17" spans="2:3" ht="28" x14ac:dyDescent="0.2">
      <c r="B17" s="38" t="s">
        <v>9</v>
      </c>
      <c r="C17" s="39" t="s">
        <v>13</v>
      </c>
    </row>
    <row r="18" spans="2:3" x14ac:dyDescent="0.2">
      <c r="B18" s="130" t="s">
        <v>78</v>
      </c>
      <c r="C18" s="131"/>
    </row>
    <row r="19" spans="2:3" x14ac:dyDescent="0.2">
      <c r="B19" s="38" t="s">
        <v>86</v>
      </c>
      <c r="C19" s="39" t="s">
        <v>13</v>
      </c>
    </row>
    <row r="20" spans="2:3" ht="28" x14ac:dyDescent="0.2">
      <c r="B20" s="38" t="s">
        <v>87</v>
      </c>
      <c r="C20" s="39" t="s">
        <v>13</v>
      </c>
    </row>
    <row r="21" spans="2:3" ht="56" x14ac:dyDescent="0.2">
      <c r="B21" s="38" t="s">
        <v>88</v>
      </c>
      <c r="C21" s="39" t="s">
        <v>13</v>
      </c>
    </row>
    <row r="22" spans="2:3" ht="43" thickBot="1" x14ac:dyDescent="0.25">
      <c r="B22" s="40" t="s">
        <v>89</v>
      </c>
      <c r="C22" s="39" t="s">
        <v>13</v>
      </c>
    </row>
    <row r="23" spans="2:3" ht="33" customHeight="1" x14ac:dyDescent="0.2">
      <c r="B23" s="136" t="s">
        <v>77</v>
      </c>
      <c r="C23" s="137"/>
    </row>
    <row r="24" spans="2:3" ht="20" customHeight="1" x14ac:dyDescent="0.2">
      <c r="B24" s="132" t="s">
        <v>10</v>
      </c>
      <c r="C24" s="133"/>
    </row>
    <row r="25" spans="2:3" x14ac:dyDescent="0.2">
      <c r="B25" s="130" t="s">
        <v>78</v>
      </c>
      <c r="C25" s="131"/>
    </row>
    <row r="26" spans="2:3" ht="42" x14ac:dyDescent="0.2">
      <c r="B26" s="38" t="s">
        <v>90</v>
      </c>
      <c r="C26" s="39" t="s">
        <v>13</v>
      </c>
    </row>
    <row r="27" spans="2:3" ht="25" customHeight="1" x14ac:dyDescent="0.2">
      <c r="B27" s="38" t="s">
        <v>91</v>
      </c>
      <c r="C27" s="39" t="s">
        <v>13</v>
      </c>
    </row>
    <row r="28" spans="2:3" ht="29" thickBot="1" x14ac:dyDescent="0.25">
      <c r="B28" s="40" t="s">
        <v>92</v>
      </c>
      <c r="C28" s="39" t="s">
        <v>13</v>
      </c>
    </row>
    <row r="29" spans="2:3" ht="22" customHeight="1" x14ac:dyDescent="0.2">
      <c r="B29" s="138" t="s">
        <v>11</v>
      </c>
      <c r="C29" s="139"/>
    </row>
    <row r="30" spans="2:3" ht="23" customHeight="1" x14ac:dyDescent="0.2">
      <c r="B30" s="132" t="s">
        <v>12</v>
      </c>
      <c r="C30" s="133"/>
    </row>
    <row r="31" spans="2:3" ht="20" customHeight="1" x14ac:dyDescent="0.2">
      <c r="B31" s="130" t="s">
        <v>79</v>
      </c>
      <c r="C31" s="131"/>
    </row>
    <row r="32" spans="2:3" ht="42" x14ac:dyDescent="0.2">
      <c r="B32" s="38" t="s">
        <v>93</v>
      </c>
      <c r="C32" s="39" t="s">
        <v>13</v>
      </c>
    </row>
    <row r="33" spans="2:3" ht="56" x14ac:dyDescent="0.2">
      <c r="B33" s="42" t="s">
        <v>94</v>
      </c>
      <c r="C33" s="39" t="s">
        <v>13</v>
      </c>
    </row>
    <row r="34" spans="2:3" ht="42" x14ac:dyDescent="0.2">
      <c r="B34" s="38" t="s">
        <v>182</v>
      </c>
      <c r="C34" s="39" t="s">
        <v>13</v>
      </c>
    </row>
    <row r="35" spans="2:3" x14ac:dyDescent="0.2">
      <c r="B35" s="38" t="s">
        <v>95</v>
      </c>
      <c r="C35" s="39" t="s">
        <v>13</v>
      </c>
    </row>
    <row r="36" spans="2:3" x14ac:dyDescent="0.2">
      <c r="B36" s="38" t="s">
        <v>96</v>
      </c>
      <c r="C36" s="39" t="s">
        <v>13</v>
      </c>
    </row>
    <row r="37" spans="2:3" x14ac:dyDescent="0.2">
      <c r="B37" s="38" t="s">
        <v>97</v>
      </c>
      <c r="C37" s="39" t="s">
        <v>13</v>
      </c>
    </row>
    <row r="38" spans="2:3" x14ac:dyDescent="0.2">
      <c r="B38" s="38" t="s">
        <v>98</v>
      </c>
      <c r="C38" s="39" t="s">
        <v>13</v>
      </c>
    </row>
    <row r="39" spans="2:3" x14ac:dyDescent="0.2">
      <c r="B39" s="38" t="s">
        <v>99</v>
      </c>
      <c r="C39" s="39" t="s">
        <v>14</v>
      </c>
    </row>
    <row r="40" spans="2:3" x14ac:dyDescent="0.2">
      <c r="B40" s="38" t="s">
        <v>100</v>
      </c>
      <c r="C40" s="39" t="s">
        <v>13</v>
      </c>
    </row>
    <row r="41" spans="2:3" x14ac:dyDescent="0.2">
      <c r="B41" s="38" t="s">
        <v>101</v>
      </c>
      <c r="C41" s="39" t="s">
        <v>13</v>
      </c>
    </row>
    <row r="42" spans="2:3" ht="28" x14ac:dyDescent="0.2">
      <c r="B42" s="38" t="s">
        <v>102</v>
      </c>
      <c r="C42" s="39" t="s">
        <v>13</v>
      </c>
    </row>
    <row r="43" spans="2:3" x14ac:dyDescent="0.2">
      <c r="B43" s="38" t="s">
        <v>103</v>
      </c>
      <c r="C43" s="39" t="s">
        <v>13</v>
      </c>
    </row>
    <row r="44" spans="2:3" x14ac:dyDescent="0.2">
      <c r="B44" s="38" t="s">
        <v>183</v>
      </c>
      <c r="C44" s="39" t="s">
        <v>13</v>
      </c>
    </row>
    <row r="45" spans="2:3" x14ac:dyDescent="0.2">
      <c r="B45" s="38" t="s">
        <v>104</v>
      </c>
      <c r="C45" s="39" t="s">
        <v>13</v>
      </c>
    </row>
    <row r="46" spans="2:3" ht="24" customHeight="1" thickBot="1" x14ac:dyDescent="0.25">
      <c r="B46" s="140" t="s">
        <v>16</v>
      </c>
      <c r="C46" s="141"/>
    </row>
    <row r="47" spans="2:3" ht="21" customHeight="1" x14ac:dyDescent="0.2">
      <c r="B47" s="134" t="s">
        <v>78</v>
      </c>
      <c r="C47" s="135"/>
    </row>
    <row r="48" spans="2:3" ht="28" x14ac:dyDescent="0.2">
      <c r="B48" s="89" t="s">
        <v>105</v>
      </c>
      <c r="C48" s="90" t="s">
        <v>15</v>
      </c>
    </row>
    <row r="49" spans="2:3" ht="42" x14ac:dyDescent="0.2">
      <c r="B49" s="89" t="s">
        <v>106</v>
      </c>
      <c r="C49" s="90" t="s">
        <v>14</v>
      </c>
    </row>
    <row r="50" spans="2:3" ht="56" x14ac:dyDescent="0.2">
      <c r="B50" s="89" t="s">
        <v>107</v>
      </c>
      <c r="C50" s="90" t="s">
        <v>13</v>
      </c>
    </row>
    <row r="51" spans="2:3" ht="28" x14ac:dyDescent="0.2">
      <c r="B51" s="89" t="s">
        <v>108</v>
      </c>
      <c r="C51" s="90" t="s">
        <v>15</v>
      </c>
    </row>
    <row r="52" spans="2:3" ht="22" customHeight="1" x14ac:dyDescent="0.2">
      <c r="B52" s="89" t="s">
        <v>179</v>
      </c>
      <c r="C52" s="90" t="s">
        <v>14</v>
      </c>
    </row>
    <row r="53" spans="2:3" ht="32" customHeight="1" thickBot="1" x14ac:dyDescent="0.25">
      <c r="B53" s="91" t="s">
        <v>180</v>
      </c>
      <c r="C53" s="92" t="s">
        <v>14</v>
      </c>
    </row>
    <row r="54" spans="2:3" ht="26" customHeight="1" x14ac:dyDescent="0.2">
      <c r="B54" s="149" t="s">
        <v>17</v>
      </c>
      <c r="C54" s="150"/>
    </row>
    <row r="55" spans="2:3" ht="22" customHeight="1" x14ac:dyDescent="0.2">
      <c r="B55" s="130" t="s">
        <v>78</v>
      </c>
      <c r="C55" s="131"/>
    </row>
    <row r="56" spans="2:3" ht="42" x14ac:dyDescent="0.2">
      <c r="B56" s="38" t="s">
        <v>109</v>
      </c>
      <c r="C56" s="39" t="s">
        <v>13</v>
      </c>
    </row>
    <row r="57" spans="2:3" ht="28" x14ac:dyDescent="0.2">
      <c r="B57" s="38" t="s">
        <v>110</v>
      </c>
      <c r="C57" s="39" t="s">
        <v>15</v>
      </c>
    </row>
    <row r="58" spans="2:3" ht="28" x14ac:dyDescent="0.2">
      <c r="B58" s="38" t="s">
        <v>111</v>
      </c>
      <c r="C58" s="39" t="s">
        <v>15</v>
      </c>
    </row>
    <row r="59" spans="2:3" ht="31" customHeight="1" x14ac:dyDescent="0.2">
      <c r="B59" s="38" t="s">
        <v>64</v>
      </c>
      <c r="C59" s="39" t="s">
        <v>13</v>
      </c>
    </row>
    <row r="60" spans="2:3" ht="28" x14ac:dyDescent="0.2">
      <c r="B60" s="38" t="s">
        <v>112</v>
      </c>
      <c r="C60" s="39" t="s">
        <v>15</v>
      </c>
    </row>
    <row r="61" spans="2:3" ht="28" x14ac:dyDescent="0.2">
      <c r="B61" s="38" t="s">
        <v>113</v>
      </c>
      <c r="C61" s="39" t="s">
        <v>15</v>
      </c>
    </row>
    <row r="62" spans="2:3" x14ac:dyDescent="0.2">
      <c r="B62" s="38" t="s">
        <v>23</v>
      </c>
      <c r="C62" s="39" t="s">
        <v>14</v>
      </c>
    </row>
    <row r="63" spans="2:3" ht="24" customHeight="1" x14ac:dyDescent="0.2">
      <c r="B63" s="38" t="s">
        <v>114</v>
      </c>
      <c r="C63" s="39" t="s">
        <v>13</v>
      </c>
    </row>
    <row r="64" spans="2:3" ht="26" customHeight="1" x14ac:dyDescent="0.2">
      <c r="B64" s="132" t="s">
        <v>18</v>
      </c>
      <c r="C64" s="133"/>
    </row>
    <row r="65" spans="2:3" ht="19" customHeight="1" x14ac:dyDescent="0.2">
      <c r="B65" s="130" t="s">
        <v>79</v>
      </c>
      <c r="C65" s="131"/>
    </row>
    <row r="66" spans="2:3" x14ac:dyDescent="0.2">
      <c r="B66" s="38" t="s">
        <v>115</v>
      </c>
      <c r="C66" s="39" t="s">
        <v>13</v>
      </c>
    </row>
    <row r="67" spans="2:3" ht="28" x14ac:dyDescent="0.2">
      <c r="B67" s="38" t="s">
        <v>116</v>
      </c>
      <c r="C67" s="39" t="s">
        <v>15</v>
      </c>
    </row>
    <row r="68" spans="2:3" ht="56" x14ac:dyDescent="0.2">
      <c r="B68" s="38" t="s">
        <v>117</v>
      </c>
      <c r="C68" s="39" t="s">
        <v>15</v>
      </c>
    </row>
    <row r="69" spans="2:3" x14ac:dyDescent="0.2">
      <c r="B69" s="38" t="s">
        <v>118</v>
      </c>
      <c r="C69" s="39" t="s">
        <v>15</v>
      </c>
    </row>
    <row r="70" spans="2:3" ht="28" x14ac:dyDescent="0.2">
      <c r="B70" s="38" t="s">
        <v>119</v>
      </c>
      <c r="C70" s="39" t="s">
        <v>15</v>
      </c>
    </row>
    <row r="71" spans="2:3" ht="27" customHeight="1" x14ac:dyDescent="0.2">
      <c r="B71" s="132" t="s">
        <v>19</v>
      </c>
      <c r="C71" s="133"/>
    </row>
    <row r="72" spans="2:3" ht="22" customHeight="1" x14ac:dyDescent="0.2">
      <c r="B72" s="130" t="s">
        <v>79</v>
      </c>
      <c r="C72" s="131"/>
    </row>
    <row r="73" spans="2:3" ht="28" x14ac:dyDescent="0.2">
      <c r="B73" s="38" t="s">
        <v>120</v>
      </c>
      <c r="C73" s="39" t="s">
        <v>15</v>
      </c>
    </row>
    <row r="74" spans="2:3" ht="28" x14ac:dyDescent="0.2">
      <c r="B74" s="38" t="s">
        <v>121</v>
      </c>
      <c r="C74" s="39" t="s">
        <v>15</v>
      </c>
    </row>
    <row r="75" spans="2:3" ht="56" x14ac:dyDescent="0.2">
      <c r="B75" s="38" t="s">
        <v>122</v>
      </c>
      <c r="C75" s="39" t="s">
        <v>15</v>
      </c>
    </row>
    <row r="76" spans="2:3" ht="28" x14ac:dyDescent="0.2">
      <c r="B76" s="38" t="s">
        <v>123</v>
      </c>
      <c r="C76" s="39" t="s">
        <v>15</v>
      </c>
    </row>
    <row r="77" spans="2:3" ht="27" customHeight="1" x14ac:dyDescent="0.2">
      <c r="B77" s="132" t="s">
        <v>20</v>
      </c>
      <c r="C77" s="133"/>
    </row>
    <row r="78" spans="2:3" ht="22" customHeight="1" x14ac:dyDescent="0.2">
      <c r="B78" s="130" t="s">
        <v>80</v>
      </c>
      <c r="C78" s="131"/>
    </row>
    <row r="79" spans="2:3" x14ac:dyDescent="0.2">
      <c r="B79" s="38" t="s">
        <v>124</v>
      </c>
      <c r="C79" s="39" t="s">
        <v>15</v>
      </c>
    </row>
    <row r="80" spans="2:3" x14ac:dyDescent="0.2">
      <c r="B80" s="38" t="s">
        <v>125</v>
      </c>
      <c r="C80" s="39" t="s">
        <v>15</v>
      </c>
    </row>
    <row r="81" spans="2:3" ht="98" x14ac:dyDescent="0.2">
      <c r="B81" s="38" t="s">
        <v>126</v>
      </c>
      <c r="C81" s="39" t="s">
        <v>15</v>
      </c>
    </row>
    <row r="82" spans="2:3" ht="42" x14ac:dyDescent="0.2">
      <c r="B82" s="38" t="s">
        <v>127</v>
      </c>
      <c r="C82" s="39" t="s">
        <v>15</v>
      </c>
    </row>
    <row r="83" spans="2:3" ht="28" x14ac:dyDescent="0.2">
      <c r="B83" s="38" t="s">
        <v>128</v>
      </c>
      <c r="C83" s="39" t="s">
        <v>15</v>
      </c>
    </row>
    <row r="84" spans="2:3" ht="42" x14ac:dyDescent="0.2">
      <c r="B84" s="38" t="s">
        <v>129</v>
      </c>
      <c r="C84" s="39" t="s">
        <v>15</v>
      </c>
    </row>
    <row r="85" spans="2:3" x14ac:dyDescent="0.2">
      <c r="B85" s="38" t="s">
        <v>130</v>
      </c>
      <c r="C85" s="39" t="s">
        <v>15</v>
      </c>
    </row>
    <row r="86" spans="2:3" x14ac:dyDescent="0.2">
      <c r="B86" s="38" t="s">
        <v>131</v>
      </c>
      <c r="C86" s="39" t="s">
        <v>15</v>
      </c>
    </row>
    <row r="87" spans="2:3" ht="42" x14ac:dyDescent="0.2">
      <c r="B87" s="38" t="s">
        <v>132</v>
      </c>
      <c r="C87" s="39" t="s">
        <v>15</v>
      </c>
    </row>
    <row r="88" spans="2:3" ht="25" customHeight="1" x14ac:dyDescent="0.2">
      <c r="B88" s="132" t="s">
        <v>21</v>
      </c>
      <c r="C88" s="133"/>
    </row>
    <row r="89" spans="2:3" ht="22" customHeight="1" x14ac:dyDescent="0.2">
      <c r="B89" s="130" t="s">
        <v>81</v>
      </c>
      <c r="C89" s="131"/>
    </row>
    <row r="90" spans="2:3" x14ac:dyDescent="0.2">
      <c r="B90" s="38" t="s">
        <v>133</v>
      </c>
      <c r="C90" s="39" t="s">
        <v>13</v>
      </c>
    </row>
    <row r="91" spans="2:3" x14ac:dyDescent="0.2">
      <c r="B91" s="38" t="s">
        <v>134</v>
      </c>
      <c r="C91" s="39" t="s">
        <v>13</v>
      </c>
    </row>
    <row r="92" spans="2:3" x14ac:dyDescent="0.2">
      <c r="B92" s="38" t="s">
        <v>135</v>
      </c>
      <c r="C92" s="39" t="s">
        <v>13</v>
      </c>
    </row>
    <row r="93" spans="2:3" x14ac:dyDescent="0.2">
      <c r="B93" s="38" t="s">
        <v>136</v>
      </c>
      <c r="C93" s="39" t="s">
        <v>13</v>
      </c>
    </row>
    <row r="94" spans="2:3" ht="19" customHeight="1" x14ac:dyDescent="0.2">
      <c r="B94" s="38" t="s">
        <v>137</v>
      </c>
      <c r="C94" s="39" t="s">
        <v>13</v>
      </c>
    </row>
    <row r="95" spans="2:3" ht="28" x14ac:dyDescent="0.2">
      <c r="B95" s="38" t="s">
        <v>138</v>
      </c>
      <c r="C95" s="39" t="s">
        <v>13</v>
      </c>
    </row>
    <row r="96" spans="2:3" ht="25" customHeight="1" x14ac:dyDescent="0.2">
      <c r="B96" s="132" t="s">
        <v>22</v>
      </c>
      <c r="C96" s="133"/>
    </row>
    <row r="97" spans="2:3" ht="19" customHeight="1" x14ac:dyDescent="0.2">
      <c r="B97" s="130" t="s">
        <v>79</v>
      </c>
      <c r="C97" s="131"/>
    </row>
    <row r="98" spans="2:3" ht="28" x14ac:dyDescent="0.2">
      <c r="B98" s="38" t="s">
        <v>139</v>
      </c>
      <c r="C98" s="39" t="s">
        <v>13</v>
      </c>
    </row>
    <row r="99" spans="2:3" x14ac:dyDescent="0.2">
      <c r="B99" s="38" t="s">
        <v>140</v>
      </c>
      <c r="C99" s="39" t="s">
        <v>13</v>
      </c>
    </row>
    <row r="100" spans="2:3" x14ac:dyDescent="0.2">
      <c r="B100" s="38" t="s">
        <v>141</v>
      </c>
      <c r="C100" s="39" t="s">
        <v>13</v>
      </c>
    </row>
    <row r="101" spans="2:3" ht="42" x14ac:dyDescent="0.2">
      <c r="B101" s="38" t="s">
        <v>142</v>
      </c>
      <c r="C101" s="39" t="s">
        <v>13</v>
      </c>
    </row>
    <row r="102" spans="2:3" ht="28" x14ac:dyDescent="0.2">
      <c r="B102" s="38" t="s">
        <v>143</v>
      </c>
      <c r="C102" s="39" t="s">
        <v>13</v>
      </c>
    </row>
    <row r="103" spans="2:3" ht="20" customHeight="1" thickBot="1" x14ac:dyDescent="0.25">
      <c r="B103" s="40" t="s">
        <v>65</v>
      </c>
      <c r="C103" s="41" t="s">
        <v>13</v>
      </c>
    </row>
  </sheetData>
  <mergeCells count="26">
    <mergeCell ref="B71:C71"/>
    <mergeCell ref="B77:C77"/>
    <mergeCell ref="B11:C11"/>
    <mergeCell ref="B54:C54"/>
    <mergeCell ref="B64:C64"/>
    <mergeCell ref="B2:C2"/>
    <mergeCell ref="B3:C4"/>
    <mergeCell ref="B16:C16"/>
    <mergeCell ref="B24:C24"/>
    <mergeCell ref="B6:C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topLeftCell="A8" zoomScaleNormal="50" workbookViewId="0">
      <pane xSplit="1" topLeftCell="I1" activePane="topRight" state="frozen"/>
      <selection pane="topRight" activeCell="B15" sqref="B15"/>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42" t="s">
        <v>62</v>
      </c>
      <c r="B2" s="165"/>
      <c r="C2" s="165"/>
      <c r="D2" s="165"/>
      <c r="E2" s="165"/>
      <c r="F2" s="165"/>
      <c r="G2" s="165"/>
      <c r="H2" s="165"/>
      <c r="I2" s="165"/>
      <c r="J2" s="165"/>
      <c r="K2" s="143"/>
      <c r="L2" s="29"/>
    </row>
    <row r="3" spans="1:26" ht="17" thickBot="1" x14ac:dyDescent="0.25"/>
    <row r="4" spans="1:26" ht="35" customHeight="1" x14ac:dyDescent="0.2">
      <c r="A4" s="166" t="s">
        <v>36</v>
      </c>
      <c r="B4" s="168" t="s">
        <v>63</v>
      </c>
      <c r="C4" s="62" t="s">
        <v>146</v>
      </c>
      <c r="D4" s="62" t="s">
        <v>147</v>
      </c>
      <c r="E4" s="62" t="s">
        <v>57</v>
      </c>
      <c r="F4" s="62" t="s">
        <v>58</v>
      </c>
      <c r="G4" s="62" t="s">
        <v>56</v>
      </c>
      <c r="H4" s="170" t="s">
        <v>24</v>
      </c>
      <c r="I4" s="172" t="s">
        <v>26</v>
      </c>
      <c r="J4" s="173"/>
      <c r="K4" s="176" t="s">
        <v>59</v>
      </c>
      <c r="L4" s="5"/>
    </row>
    <row r="5" spans="1:26" ht="62" customHeight="1" thickBot="1" x14ac:dyDescent="0.25">
      <c r="A5" s="167"/>
      <c r="B5" s="169"/>
      <c r="C5" s="63" t="s">
        <v>148</v>
      </c>
      <c r="D5" s="64" t="s">
        <v>149</v>
      </c>
      <c r="E5" s="63" t="s">
        <v>150</v>
      </c>
      <c r="F5" s="63" t="s">
        <v>151</v>
      </c>
      <c r="G5" s="63" t="s">
        <v>152</v>
      </c>
      <c r="H5" s="171"/>
      <c r="I5" s="174"/>
      <c r="J5" s="175"/>
      <c r="K5" s="177"/>
      <c r="L5" s="5"/>
    </row>
    <row r="6" spans="1:26" ht="34" customHeight="1" thickBot="1" x14ac:dyDescent="0.25">
      <c r="A6" s="65" t="s">
        <v>35</v>
      </c>
      <c r="B6" s="66" t="s">
        <v>99</v>
      </c>
      <c r="C6" s="67">
        <v>1</v>
      </c>
      <c r="D6" s="67">
        <v>5</v>
      </c>
      <c r="E6" s="67">
        <v>3</v>
      </c>
      <c r="F6" s="67">
        <v>1</v>
      </c>
      <c r="G6" s="68">
        <v>1</v>
      </c>
      <c r="H6" s="16">
        <f>SUM(C6:G6)/5</f>
        <v>2.2000000000000002</v>
      </c>
      <c r="I6" s="69" t="s">
        <v>31</v>
      </c>
      <c r="J6" s="19">
        <f>VLOOKUP(I6,Tableau1[],2,0)</f>
        <v>1</v>
      </c>
      <c r="K6" s="70"/>
      <c r="M6" s="161" t="s">
        <v>60</v>
      </c>
      <c r="N6" s="162"/>
      <c r="O6" s="162"/>
      <c r="P6" s="162"/>
      <c r="Q6" s="162"/>
      <c r="R6" s="162"/>
      <c r="S6" s="178"/>
      <c r="U6" s="161" t="s">
        <v>161</v>
      </c>
      <c r="V6" s="162"/>
      <c r="W6" s="163"/>
      <c r="X6" s="163"/>
      <c r="Y6" s="163"/>
      <c r="Z6" s="164"/>
    </row>
    <row r="7" spans="1:26" ht="42" x14ac:dyDescent="0.2">
      <c r="A7" s="43" t="s">
        <v>37</v>
      </c>
      <c r="B7" s="28" t="s">
        <v>145</v>
      </c>
      <c r="C7" s="9">
        <v>1</v>
      </c>
      <c r="D7" s="9">
        <v>3</v>
      </c>
      <c r="E7" s="9">
        <v>3</v>
      </c>
      <c r="F7" s="9">
        <v>5</v>
      </c>
      <c r="G7" s="13">
        <v>1</v>
      </c>
      <c r="H7" s="17">
        <f t="shared" ref="H7:H9" si="0">SUM(C7:G7)/5</f>
        <v>2.6</v>
      </c>
      <c r="I7" s="15" t="s">
        <v>30</v>
      </c>
      <c r="J7" s="20">
        <f>VLOOKUP(I7,Tableau1[],2,0)</f>
        <v>2</v>
      </c>
      <c r="K7" s="22"/>
      <c r="M7" s="179" t="s">
        <v>25</v>
      </c>
      <c r="N7" s="45">
        <v>5</v>
      </c>
      <c r="O7" s="46"/>
      <c r="P7" s="47"/>
      <c r="Q7" s="47"/>
      <c r="R7" s="48"/>
      <c r="S7" s="49"/>
      <c r="U7" s="155" t="s">
        <v>33</v>
      </c>
      <c r="V7" s="78" t="s">
        <v>27</v>
      </c>
      <c r="W7" s="88" t="s">
        <v>39</v>
      </c>
      <c r="X7" s="103"/>
      <c r="Y7" s="101"/>
      <c r="Z7" s="101"/>
    </row>
    <row r="8" spans="1:26" ht="32" customHeight="1" x14ac:dyDescent="0.2">
      <c r="A8" s="43" t="s">
        <v>38</v>
      </c>
      <c r="B8" s="55" t="s">
        <v>179</v>
      </c>
      <c r="C8" s="56">
        <v>5</v>
      </c>
      <c r="D8" s="56">
        <v>3</v>
      </c>
      <c r="E8" s="56">
        <v>5</v>
      </c>
      <c r="F8" s="56">
        <v>5</v>
      </c>
      <c r="G8" s="57">
        <v>5</v>
      </c>
      <c r="H8" s="17">
        <f t="shared" si="0"/>
        <v>4.5999999999999996</v>
      </c>
      <c r="I8" s="15" t="s">
        <v>29</v>
      </c>
      <c r="J8" s="20">
        <f>VLOOKUP(I8,Tableau1[],2,0)</f>
        <v>3</v>
      </c>
      <c r="K8" s="22" t="s">
        <v>61</v>
      </c>
      <c r="M8" s="180"/>
      <c r="N8" s="7">
        <v>4</v>
      </c>
      <c r="O8" s="12"/>
      <c r="P8" s="11"/>
      <c r="Q8" s="10" t="s">
        <v>38</v>
      </c>
      <c r="R8" s="10"/>
      <c r="S8" s="50"/>
      <c r="U8" s="156"/>
      <c r="V8" s="96" t="s">
        <v>28</v>
      </c>
      <c r="W8" s="73"/>
      <c r="X8" s="99" t="s">
        <v>40</v>
      </c>
      <c r="Y8" s="99"/>
      <c r="Z8" s="102"/>
    </row>
    <row r="9" spans="1:26" ht="31" customHeight="1" x14ac:dyDescent="0.2">
      <c r="A9" s="43" t="s">
        <v>39</v>
      </c>
      <c r="B9" s="55" t="s">
        <v>23</v>
      </c>
      <c r="C9" s="56">
        <v>1</v>
      </c>
      <c r="D9" s="56">
        <v>3</v>
      </c>
      <c r="E9" s="56">
        <v>3</v>
      </c>
      <c r="F9" s="56">
        <v>1</v>
      </c>
      <c r="G9" s="57">
        <v>1</v>
      </c>
      <c r="H9" s="17">
        <f t="shared" si="0"/>
        <v>1.8</v>
      </c>
      <c r="I9" s="15" t="s">
        <v>27</v>
      </c>
      <c r="J9" s="20">
        <f>VLOOKUP(I9,Tableau1[],2,0)</f>
        <v>5</v>
      </c>
      <c r="K9" s="22"/>
      <c r="M9" s="180"/>
      <c r="N9" s="7">
        <v>3</v>
      </c>
      <c r="O9" s="12"/>
      <c r="P9" s="11"/>
      <c r="Q9" s="73"/>
      <c r="R9" s="11" t="s">
        <v>40</v>
      </c>
      <c r="S9" s="51"/>
      <c r="U9" s="156"/>
      <c r="V9" s="96" t="s">
        <v>29</v>
      </c>
      <c r="W9" s="73"/>
      <c r="X9" s="99"/>
      <c r="Y9" s="99" t="s">
        <v>38</v>
      </c>
      <c r="Z9" s="102"/>
    </row>
    <row r="10" spans="1:26" ht="33" customHeight="1" x14ac:dyDescent="0.2">
      <c r="A10" s="54" t="s">
        <v>40</v>
      </c>
      <c r="B10" s="61" t="s">
        <v>180</v>
      </c>
      <c r="C10" s="71">
        <v>3</v>
      </c>
      <c r="D10" s="71">
        <v>3</v>
      </c>
      <c r="E10" s="71">
        <v>5</v>
      </c>
      <c r="F10" s="71">
        <v>5</v>
      </c>
      <c r="G10" s="72">
        <v>1</v>
      </c>
      <c r="H10" s="17">
        <f>SUM(C10:G10)/5</f>
        <v>3.4</v>
      </c>
      <c r="I10" s="15" t="s">
        <v>28</v>
      </c>
      <c r="J10" s="20">
        <f>VLOOKUP(I10,Tableau1[],2,0)</f>
        <v>4</v>
      </c>
      <c r="K10" s="22"/>
      <c r="M10" s="180"/>
      <c r="N10" s="7">
        <v>2</v>
      </c>
      <c r="O10" s="81" t="s">
        <v>35</v>
      </c>
      <c r="P10" s="12" t="s">
        <v>37</v>
      </c>
      <c r="Q10" s="12"/>
      <c r="R10" s="83"/>
      <c r="S10" s="95"/>
      <c r="U10" s="156"/>
      <c r="V10" s="96" t="s">
        <v>30</v>
      </c>
      <c r="W10" s="73" t="s">
        <v>37</v>
      </c>
      <c r="X10" s="73"/>
      <c r="Y10" s="73"/>
      <c r="Z10" s="102"/>
    </row>
    <row r="11" spans="1:26" ht="28" customHeight="1" x14ac:dyDescent="0.2">
      <c r="A11" s="43" t="s">
        <v>41</v>
      </c>
      <c r="B11" s="58"/>
      <c r="C11" s="59"/>
      <c r="D11" s="59"/>
      <c r="E11" s="59"/>
      <c r="F11" s="59"/>
      <c r="G11" s="14"/>
      <c r="H11" s="17">
        <f>SUM(C11:G11)/5</f>
        <v>0</v>
      </c>
      <c r="I11" s="15"/>
      <c r="J11" s="20" t="e">
        <f>VLOOKUP(I11,Tableau1[],2,0)</f>
        <v>#N/A</v>
      </c>
      <c r="K11" s="22"/>
      <c r="M11" s="180"/>
      <c r="N11" s="7">
        <v>1</v>
      </c>
      <c r="O11" s="12"/>
      <c r="P11" s="12"/>
      <c r="Q11" s="12"/>
      <c r="R11" s="12"/>
      <c r="S11" s="52" t="s">
        <v>39</v>
      </c>
      <c r="U11" s="156"/>
      <c r="V11" s="96" t="s">
        <v>31</v>
      </c>
      <c r="W11" s="100" t="s">
        <v>188</v>
      </c>
      <c r="X11" s="73"/>
      <c r="Y11" s="73"/>
      <c r="Z11" s="102"/>
    </row>
    <row r="12" spans="1:26" ht="24" customHeight="1" x14ac:dyDescent="0.2">
      <c r="A12" s="43" t="s">
        <v>41</v>
      </c>
      <c r="B12" s="8" t="s">
        <v>61</v>
      </c>
      <c r="C12" s="9"/>
      <c r="D12" s="9"/>
      <c r="E12" s="9"/>
      <c r="F12" s="9"/>
      <c r="G12" s="13"/>
      <c r="H12" s="17">
        <f t="shared" ref="H12:H26" si="1">SUM(C12:G12)/5</f>
        <v>0</v>
      </c>
      <c r="I12" s="15"/>
      <c r="J12" s="20" t="e">
        <f>VLOOKUP(I12,Tableau1[],2,0)</f>
        <v>#N/A</v>
      </c>
      <c r="K12" s="22"/>
      <c r="M12" s="180"/>
      <c r="N12" s="6"/>
      <c r="O12" s="7">
        <v>1</v>
      </c>
      <c r="P12" s="7">
        <v>2</v>
      </c>
      <c r="Q12" s="7">
        <v>3</v>
      </c>
      <c r="R12" s="7">
        <v>4</v>
      </c>
      <c r="S12" s="53">
        <v>5</v>
      </c>
      <c r="U12" s="156"/>
      <c r="V12" s="30"/>
      <c r="W12" s="97" t="s">
        <v>153</v>
      </c>
      <c r="X12" s="97" t="s">
        <v>154</v>
      </c>
      <c r="Y12" s="97" t="s">
        <v>155</v>
      </c>
      <c r="Z12" s="98" t="s">
        <v>156</v>
      </c>
    </row>
    <row r="13" spans="1:26" ht="23" customHeight="1" thickBot="1" x14ac:dyDescent="0.25">
      <c r="A13" s="43" t="s">
        <v>42</v>
      </c>
      <c r="B13" s="8"/>
      <c r="C13" s="9"/>
      <c r="D13" s="9"/>
      <c r="E13" s="9"/>
      <c r="F13" s="9"/>
      <c r="G13" s="13"/>
      <c r="H13" s="17">
        <f t="shared" si="1"/>
        <v>0</v>
      </c>
      <c r="I13" s="15"/>
      <c r="J13" s="20" t="e">
        <f>VLOOKUP(I13,Tableau1[],2,0)</f>
        <v>#N/A</v>
      </c>
      <c r="K13" s="22"/>
      <c r="M13" s="181"/>
      <c r="N13" s="182" t="s">
        <v>33</v>
      </c>
      <c r="O13" s="183"/>
      <c r="P13" s="183"/>
      <c r="Q13" s="183"/>
      <c r="R13" s="183"/>
      <c r="S13" s="184"/>
      <c r="U13" s="157"/>
      <c r="V13" s="158" t="s">
        <v>158</v>
      </c>
      <c r="W13" s="159"/>
      <c r="X13" s="159"/>
      <c r="Y13" s="159"/>
      <c r="Z13" s="160"/>
    </row>
    <row r="14" spans="1:26" x14ac:dyDescent="0.2">
      <c r="A14" s="43" t="s">
        <v>43</v>
      </c>
      <c r="B14" s="8"/>
      <c r="C14" s="9"/>
      <c r="D14" s="9"/>
      <c r="E14" s="9"/>
      <c r="F14" s="9"/>
      <c r="G14" s="13"/>
      <c r="H14" s="17">
        <f t="shared" si="1"/>
        <v>0</v>
      </c>
      <c r="I14" s="15"/>
      <c r="J14" s="20" t="e">
        <f>VLOOKUP(I14,Tableau1[],2,0)</f>
        <v>#N/A</v>
      </c>
      <c r="K14" s="22"/>
    </row>
    <row r="15" spans="1:26" x14ac:dyDescent="0.2">
      <c r="A15" s="43" t="s">
        <v>44</v>
      </c>
      <c r="B15" s="8"/>
      <c r="C15" s="9"/>
      <c r="D15" s="9"/>
      <c r="E15" s="9"/>
      <c r="F15" s="9"/>
      <c r="G15" s="13"/>
      <c r="H15" s="17">
        <f t="shared" si="1"/>
        <v>0</v>
      </c>
      <c r="I15" s="15"/>
      <c r="J15" s="20" t="e">
        <f>VLOOKUP(I15,Tableau1[],2,0)</f>
        <v>#N/A</v>
      </c>
      <c r="K15" s="22"/>
      <c r="N15" s="153" t="s">
        <v>157</v>
      </c>
      <c r="O15" s="154"/>
      <c r="V15" s="152" t="s">
        <v>157</v>
      </c>
      <c r="W15" s="152"/>
      <c r="X15" s="152"/>
    </row>
    <row r="16" spans="1:26" x14ac:dyDescent="0.2">
      <c r="A16" s="43" t="s">
        <v>45</v>
      </c>
      <c r="B16" s="8"/>
      <c r="C16" s="9"/>
      <c r="D16" s="9"/>
      <c r="E16" s="9"/>
      <c r="F16" s="9" t="s">
        <v>61</v>
      </c>
      <c r="G16" s="13"/>
      <c r="H16" s="17">
        <f t="shared" si="1"/>
        <v>0</v>
      </c>
      <c r="I16" s="15"/>
      <c r="J16" s="20" t="e">
        <f>VLOOKUP(I16,Tableau1[],2,0)</f>
        <v>#N/A</v>
      </c>
      <c r="K16" s="22"/>
      <c r="N16" s="74"/>
      <c r="O16" s="60" t="s">
        <v>153</v>
      </c>
      <c r="V16" s="79"/>
      <c r="W16" s="151" t="s">
        <v>159</v>
      </c>
      <c r="X16" s="151"/>
    </row>
    <row r="17" spans="1:24" x14ac:dyDescent="0.2">
      <c r="A17" s="43" t="s">
        <v>46</v>
      </c>
      <c r="B17" s="8"/>
      <c r="C17" s="9"/>
      <c r="D17" s="9"/>
      <c r="E17" s="9"/>
      <c r="F17" s="9"/>
      <c r="G17" s="13"/>
      <c r="H17" s="17">
        <f t="shared" si="1"/>
        <v>0</v>
      </c>
      <c r="I17" s="15"/>
      <c r="J17" s="20" t="e">
        <f>VLOOKUP(I17,Tableau1[],2,0)</f>
        <v>#N/A</v>
      </c>
      <c r="K17" s="22"/>
      <c r="N17" s="75"/>
      <c r="O17" s="60" t="s">
        <v>154</v>
      </c>
      <c r="V17" s="82"/>
      <c r="W17" s="151" t="s">
        <v>166</v>
      </c>
      <c r="X17" s="151"/>
    </row>
    <row r="18" spans="1:24" x14ac:dyDescent="0.2">
      <c r="A18" s="43" t="s">
        <v>47</v>
      </c>
      <c r="B18" s="8"/>
      <c r="C18" s="9"/>
      <c r="D18" s="9"/>
      <c r="E18" s="9"/>
      <c r="F18" s="9"/>
      <c r="G18" s="13"/>
      <c r="H18" s="17">
        <f t="shared" si="1"/>
        <v>0</v>
      </c>
      <c r="I18" s="15"/>
      <c r="J18" s="20" t="e">
        <f>VLOOKUP(I18,Tableau1[],2,0)</f>
        <v>#N/A</v>
      </c>
      <c r="K18" s="22"/>
      <c r="N18" s="76"/>
      <c r="O18" s="60" t="s">
        <v>155</v>
      </c>
      <c r="V18" s="80"/>
      <c r="W18" s="151" t="s">
        <v>160</v>
      </c>
      <c r="X18" s="151"/>
    </row>
    <row r="19" spans="1:24" x14ac:dyDescent="0.2">
      <c r="A19" s="43" t="s">
        <v>48</v>
      </c>
      <c r="B19" s="8"/>
      <c r="C19" s="9"/>
      <c r="D19" s="9"/>
      <c r="E19" s="9"/>
      <c r="F19" s="9"/>
      <c r="G19" s="13"/>
      <c r="H19" s="17">
        <f t="shared" si="1"/>
        <v>0</v>
      </c>
      <c r="I19" s="15"/>
      <c r="J19" s="20" t="e">
        <f>VLOOKUP(I19,Tableau1[],2,0)</f>
        <v>#N/A</v>
      </c>
      <c r="K19" s="22"/>
      <c r="N19" s="77"/>
      <c r="O19" s="60" t="s">
        <v>156</v>
      </c>
    </row>
    <row r="20" spans="1:24" x14ac:dyDescent="0.2">
      <c r="A20" s="43" t="s">
        <v>49</v>
      </c>
      <c r="B20" s="8"/>
      <c r="C20" s="9"/>
      <c r="D20" s="9"/>
      <c r="E20" s="9"/>
      <c r="F20" s="9"/>
      <c r="G20" s="13"/>
      <c r="H20" s="17">
        <f t="shared" si="1"/>
        <v>0</v>
      </c>
      <c r="I20" s="15"/>
      <c r="J20" s="20" t="e">
        <f>VLOOKUP(I20,Tableau1[],2,0)</f>
        <v>#N/A</v>
      </c>
      <c r="K20" s="22"/>
    </row>
    <row r="21" spans="1:24" x14ac:dyDescent="0.2">
      <c r="A21" s="43" t="s">
        <v>50</v>
      </c>
      <c r="B21" s="8"/>
      <c r="C21" s="9"/>
      <c r="D21" s="9"/>
      <c r="E21" s="9"/>
      <c r="F21" s="9"/>
      <c r="G21" s="13"/>
      <c r="H21" s="17">
        <f t="shared" si="1"/>
        <v>0</v>
      </c>
      <c r="I21" s="15"/>
      <c r="J21" s="20" t="e">
        <f>VLOOKUP(I21,Tableau1[],2,0)</f>
        <v>#N/A</v>
      </c>
      <c r="K21" s="22"/>
    </row>
    <row r="22" spans="1:24" x14ac:dyDescent="0.2">
      <c r="A22" s="43" t="s">
        <v>51</v>
      </c>
      <c r="B22" s="8"/>
      <c r="C22" s="9"/>
      <c r="D22" s="9"/>
      <c r="E22" s="9"/>
      <c r="F22" s="9"/>
      <c r="G22" s="13"/>
      <c r="H22" s="17">
        <f t="shared" si="1"/>
        <v>0</v>
      </c>
      <c r="I22" s="15"/>
      <c r="J22" s="20" t="e">
        <f>VLOOKUP(I22,Tableau1[],2,0)</f>
        <v>#N/A</v>
      </c>
      <c r="K22" s="22"/>
    </row>
    <row r="23" spans="1:24" x14ac:dyDescent="0.2">
      <c r="A23" s="43" t="s">
        <v>52</v>
      </c>
      <c r="B23" s="8"/>
      <c r="C23" s="9"/>
      <c r="D23" s="9"/>
      <c r="E23" s="9"/>
      <c r="F23" s="9"/>
      <c r="G23" s="13"/>
      <c r="H23" s="17">
        <f t="shared" si="1"/>
        <v>0</v>
      </c>
      <c r="I23" s="15"/>
      <c r="J23" s="20" t="e">
        <f>VLOOKUP(I23,Tableau1[],2,0)</f>
        <v>#N/A</v>
      </c>
      <c r="K23" s="22"/>
    </row>
    <row r="24" spans="1:24" x14ac:dyDescent="0.2">
      <c r="A24" s="43" t="s">
        <v>53</v>
      </c>
      <c r="B24" s="8"/>
      <c r="C24" s="9"/>
      <c r="D24" s="9"/>
      <c r="E24" s="9"/>
      <c r="F24" s="9"/>
      <c r="G24" s="13"/>
      <c r="H24" s="17">
        <f t="shared" si="1"/>
        <v>0</v>
      </c>
      <c r="I24" s="15"/>
      <c r="J24" s="20" t="e">
        <f>VLOOKUP(I24,Tableau1[],2,0)</f>
        <v>#N/A</v>
      </c>
      <c r="K24" s="22"/>
    </row>
    <row r="25" spans="1:24" x14ac:dyDescent="0.2">
      <c r="A25" s="43" t="s">
        <v>54</v>
      </c>
      <c r="B25" s="8"/>
      <c r="C25" s="9"/>
      <c r="D25" s="9"/>
      <c r="E25" s="9"/>
      <c r="F25" s="9"/>
      <c r="G25" s="13"/>
      <c r="H25" s="17">
        <f t="shared" si="1"/>
        <v>0</v>
      </c>
      <c r="I25" s="15"/>
      <c r="J25" s="20" t="e">
        <f>VLOOKUP(I25,Tableau1[],2,0)</f>
        <v>#N/A</v>
      </c>
      <c r="K25" s="22"/>
    </row>
    <row r="26" spans="1:24" ht="17" thickBot="1" x14ac:dyDescent="0.25">
      <c r="A26" s="44"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U7:U13"/>
    <mergeCell ref="V13:Z13"/>
    <mergeCell ref="U6:Z6"/>
    <mergeCell ref="A2:K2"/>
    <mergeCell ref="A4:A5"/>
    <mergeCell ref="B4:B5"/>
    <mergeCell ref="H4:H5"/>
    <mergeCell ref="I4:J5"/>
    <mergeCell ref="K4:K5"/>
    <mergeCell ref="M6:S6"/>
    <mergeCell ref="M7:M13"/>
    <mergeCell ref="N13:S13"/>
    <mergeCell ref="W16:X16"/>
    <mergeCell ref="W17:X17"/>
    <mergeCell ref="W18:X18"/>
    <mergeCell ref="V15:X15"/>
    <mergeCell ref="N15:O15"/>
  </mergeCells>
  <phoneticPr fontId="6" type="noConversion"/>
  <conditionalFormatting sqref="H1 H3:H4 H6:H1048576">
    <cfRule type="cellIs" dxfId="11" priority="10" operator="equal">
      <formula>5</formula>
    </cfRule>
    <cfRule type="cellIs" dxfId="10" priority="13" stopIfTrue="1" operator="between">
      <formula>2</formula>
      <formula>2.9</formula>
    </cfRule>
    <cfRule type="cellIs" dxfId="9" priority="12" operator="between">
      <formula>3</formula>
      <formula>3.9</formula>
    </cfRule>
    <cfRule type="cellIs" dxfId="8" priority="11" operator="between">
      <formula>4</formula>
      <formula>4.9</formula>
    </cfRule>
    <cfRule type="cellIs" dxfId="7" priority="14" operator="between">
      <formula>1</formula>
      <formula>1.9</formula>
    </cfRule>
  </conditionalFormatting>
  <conditionalFormatting sqref="J6:J26">
    <cfRule type="cellIs" dxfId="6" priority="5" operator="equal">
      <formula>1</formula>
    </cfRule>
    <cfRule type="cellIs" dxfId="5" priority="4" operator="equal">
      <formula>2</formula>
    </cfRule>
    <cfRule type="cellIs" dxfId="4" priority="3" operator="equal">
      <formula>3</formula>
    </cfRule>
    <cfRule type="cellIs" dxfId="3" priority="2" operator="equal">
      <formula>4</formula>
    </cfRule>
    <cfRule type="cellIs" dxfId="2" priority="1" operator="equal">
      <formula>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1"/>
  <sheetViews>
    <sheetView topLeftCell="A7" zoomScale="135" zoomScaleNormal="70" workbookViewId="0">
      <selection activeCell="G6" sqref="G6"/>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42" t="s">
        <v>162</v>
      </c>
      <c r="C2" s="165"/>
      <c r="D2" s="165"/>
      <c r="E2" s="165"/>
      <c r="F2" s="165"/>
      <c r="G2" s="165"/>
      <c r="H2" s="165"/>
      <c r="I2" s="143"/>
    </row>
    <row r="3" spans="2:9" ht="17" thickBot="1" x14ac:dyDescent="0.25"/>
    <row r="4" spans="2:9" ht="26" customHeight="1" thickBot="1" x14ac:dyDescent="0.25">
      <c r="B4" s="185" t="s">
        <v>166</v>
      </c>
      <c r="C4" s="186"/>
      <c r="D4" s="186"/>
      <c r="E4" s="186"/>
      <c r="F4" s="186"/>
      <c r="G4" s="186"/>
      <c r="H4" s="186"/>
      <c r="I4" s="187"/>
    </row>
    <row r="5" spans="2:9" ht="34" customHeight="1" x14ac:dyDescent="0.2">
      <c r="B5" s="104" t="s">
        <v>170</v>
      </c>
      <c r="C5" s="105" t="s">
        <v>163</v>
      </c>
      <c r="D5" s="106" t="s">
        <v>167</v>
      </c>
      <c r="E5" s="106" t="s">
        <v>168</v>
      </c>
      <c r="F5" s="106" t="s">
        <v>172</v>
      </c>
      <c r="G5" s="106" t="s">
        <v>169</v>
      </c>
      <c r="H5" s="106" t="s">
        <v>173</v>
      </c>
      <c r="I5" s="107" t="s">
        <v>174</v>
      </c>
    </row>
    <row r="6" spans="2:9" ht="168" x14ac:dyDescent="0.2">
      <c r="B6" s="111" t="s">
        <v>38</v>
      </c>
      <c r="C6" s="110" t="s">
        <v>179</v>
      </c>
      <c r="D6" s="9" t="s">
        <v>164</v>
      </c>
      <c r="E6" s="28" t="s">
        <v>184</v>
      </c>
      <c r="F6" s="108" t="s">
        <v>176</v>
      </c>
      <c r="G6" s="108" t="s">
        <v>185</v>
      </c>
      <c r="H6" s="108" t="s">
        <v>186</v>
      </c>
      <c r="I6" s="108" t="s">
        <v>178</v>
      </c>
    </row>
    <row r="7" spans="2:9" ht="76" customHeight="1" x14ac:dyDescent="0.2">
      <c r="B7" s="109" t="s">
        <v>39</v>
      </c>
      <c r="C7" s="108" t="s">
        <v>23</v>
      </c>
      <c r="D7" s="9" t="s">
        <v>164</v>
      </c>
      <c r="E7" s="28" t="s">
        <v>187</v>
      </c>
      <c r="F7" s="108" t="s">
        <v>192</v>
      </c>
      <c r="G7" s="108" t="s">
        <v>171</v>
      </c>
      <c r="H7" s="93" t="s">
        <v>175</v>
      </c>
      <c r="I7" s="108" t="s">
        <v>177</v>
      </c>
    </row>
    <row r="8" spans="2:9" ht="107" customHeight="1" x14ac:dyDescent="0.2">
      <c r="B8" s="109" t="s">
        <v>40</v>
      </c>
      <c r="C8" s="108" t="s">
        <v>180</v>
      </c>
      <c r="D8" s="9" t="s">
        <v>164</v>
      </c>
      <c r="E8" s="28" t="s">
        <v>189</v>
      </c>
      <c r="F8" s="108" t="s">
        <v>192</v>
      </c>
      <c r="G8" s="108" t="s">
        <v>171</v>
      </c>
      <c r="H8" s="93" t="s">
        <v>175</v>
      </c>
      <c r="I8" s="108" t="s">
        <v>177</v>
      </c>
    </row>
    <row r="9" spans="2:9" ht="27" customHeight="1" x14ac:dyDescent="0.2">
      <c r="B9" s="93"/>
      <c r="C9" s="94"/>
      <c r="D9" s="9"/>
      <c r="E9" s="93"/>
      <c r="F9" s="93"/>
      <c r="G9" s="93"/>
      <c r="H9" s="93"/>
      <c r="I9" s="93"/>
    </row>
    <row r="10" spans="2:9" ht="27" customHeight="1" x14ac:dyDescent="0.2">
      <c r="B10" s="93"/>
      <c r="C10" s="93"/>
      <c r="D10" s="9"/>
      <c r="E10" s="93"/>
      <c r="F10" s="93"/>
      <c r="G10" s="93"/>
      <c r="H10" s="93"/>
      <c r="I10" s="93"/>
    </row>
    <row r="11" spans="2:9" x14ac:dyDescent="0.2">
      <c r="B11" s="93"/>
      <c r="C11" s="93"/>
      <c r="D11" s="9"/>
      <c r="E11" s="93"/>
      <c r="F11" s="93"/>
      <c r="G11" s="93"/>
      <c r="H11" s="93"/>
      <c r="I11" s="93"/>
    </row>
    <row r="12" spans="2:9" x14ac:dyDescent="0.2">
      <c r="B12" s="93"/>
      <c r="C12" s="93"/>
      <c r="D12" s="9"/>
      <c r="E12" s="93"/>
      <c r="F12" s="93"/>
      <c r="G12" s="93"/>
      <c r="H12" s="93"/>
      <c r="I12" s="93"/>
    </row>
    <row r="13" spans="2:9" x14ac:dyDescent="0.2">
      <c r="B13" s="93"/>
      <c r="C13" s="93"/>
      <c r="D13" s="9"/>
      <c r="E13" s="93"/>
      <c r="F13" s="93"/>
      <c r="G13" s="93"/>
      <c r="H13" s="93"/>
      <c r="I13" s="93"/>
    </row>
    <row r="14" spans="2:9" x14ac:dyDescent="0.2">
      <c r="B14" s="93"/>
      <c r="C14" s="93"/>
      <c r="D14" s="9"/>
      <c r="E14" s="93"/>
      <c r="F14" s="93"/>
      <c r="G14" s="93"/>
      <c r="H14" s="93"/>
      <c r="I14" s="93"/>
    </row>
    <row r="15" spans="2:9" x14ac:dyDescent="0.2">
      <c r="B15" s="93"/>
      <c r="C15" s="93"/>
      <c r="D15" s="9"/>
      <c r="E15" s="93"/>
      <c r="F15" s="93"/>
      <c r="G15" s="93"/>
      <c r="H15" s="93"/>
      <c r="I15" s="93"/>
    </row>
    <row r="16" spans="2:9" x14ac:dyDescent="0.2">
      <c r="B16" s="93"/>
      <c r="C16" s="93"/>
      <c r="D16" s="9"/>
      <c r="E16" s="93"/>
      <c r="F16" s="93"/>
      <c r="G16" s="93"/>
      <c r="H16" s="93"/>
      <c r="I16" s="93"/>
    </row>
    <row r="17" spans="2:9" x14ac:dyDescent="0.2">
      <c r="B17" s="93"/>
      <c r="C17" s="93"/>
      <c r="D17" s="9"/>
      <c r="E17" s="93"/>
      <c r="F17" s="93"/>
      <c r="G17" s="93"/>
      <c r="H17" s="93"/>
      <c r="I17" s="93"/>
    </row>
    <row r="18" spans="2:9" x14ac:dyDescent="0.2">
      <c r="B18" s="93"/>
      <c r="C18" s="93"/>
      <c r="D18" s="9"/>
      <c r="E18" s="93"/>
      <c r="F18" s="93"/>
      <c r="G18" s="93"/>
      <c r="H18" s="93"/>
      <c r="I18" s="93"/>
    </row>
    <row r="19" spans="2:9" x14ac:dyDescent="0.2">
      <c r="B19" s="93"/>
      <c r="C19" s="93"/>
      <c r="D19" s="9"/>
      <c r="E19" s="93"/>
      <c r="F19" s="93"/>
      <c r="G19" s="93"/>
      <c r="H19" s="93"/>
      <c r="I19" s="93"/>
    </row>
    <row r="20" spans="2:9" x14ac:dyDescent="0.2">
      <c r="B20" s="87"/>
      <c r="C20" s="87"/>
      <c r="D20" s="86"/>
      <c r="E20" s="87"/>
      <c r="F20" s="87"/>
      <c r="G20" s="87"/>
      <c r="H20" s="87"/>
      <c r="I20" s="87"/>
    </row>
    <row r="21" spans="2:9" x14ac:dyDescent="0.2">
      <c r="B21" s="84"/>
      <c r="C21" s="84"/>
      <c r="D21" s="60"/>
      <c r="E21" s="84"/>
      <c r="F21" s="84"/>
      <c r="G21" s="84"/>
      <c r="H21" s="84"/>
      <c r="I21" s="84"/>
    </row>
    <row r="22" spans="2:9" x14ac:dyDescent="0.2">
      <c r="B22" s="84"/>
      <c r="C22" s="84"/>
      <c r="D22" s="60"/>
      <c r="E22" s="84"/>
      <c r="F22" s="84"/>
      <c r="G22" s="84"/>
      <c r="H22" s="84"/>
      <c r="I22" s="84"/>
    </row>
    <row r="23" spans="2:9" x14ac:dyDescent="0.2">
      <c r="B23" s="84"/>
      <c r="C23" s="84"/>
      <c r="D23" s="60"/>
      <c r="E23" s="84"/>
      <c r="F23" s="84"/>
      <c r="G23" s="84"/>
      <c r="H23" s="84"/>
      <c r="I23" s="84"/>
    </row>
    <row r="24" spans="2:9" x14ac:dyDescent="0.2">
      <c r="B24" s="85"/>
      <c r="C24" s="85"/>
      <c r="D24" s="30"/>
      <c r="E24" s="85"/>
      <c r="F24" s="85"/>
      <c r="G24" s="85"/>
      <c r="H24" s="85"/>
      <c r="I24" s="85"/>
    </row>
    <row r="25" spans="2:9" x14ac:dyDescent="0.2">
      <c r="B25" s="85"/>
      <c r="C25" s="85"/>
      <c r="D25" s="30"/>
      <c r="E25" s="85"/>
      <c r="F25" s="85"/>
      <c r="G25" s="85"/>
      <c r="H25" s="85"/>
      <c r="I25" s="85"/>
    </row>
    <row r="26" spans="2:9" x14ac:dyDescent="0.2">
      <c r="B26" s="85"/>
      <c r="C26" s="85"/>
      <c r="D26" s="30"/>
      <c r="E26" s="85"/>
      <c r="F26" s="85"/>
      <c r="G26" s="85"/>
      <c r="H26" s="85"/>
      <c r="I26" s="85"/>
    </row>
    <row r="27" spans="2:9" x14ac:dyDescent="0.2">
      <c r="B27" s="85"/>
      <c r="C27" s="85"/>
      <c r="D27" s="30"/>
      <c r="E27" s="85"/>
      <c r="F27" s="85"/>
      <c r="G27" s="85"/>
      <c r="H27" s="85"/>
      <c r="I27" s="85"/>
    </row>
    <row r="28" spans="2:9" x14ac:dyDescent="0.2">
      <c r="B28" s="85"/>
      <c r="C28" s="85"/>
      <c r="D28" s="30"/>
      <c r="E28" s="85"/>
      <c r="F28" s="85"/>
      <c r="G28" s="85"/>
      <c r="H28" s="85"/>
      <c r="I28" s="85"/>
    </row>
    <row r="29" spans="2:9" x14ac:dyDescent="0.2">
      <c r="B29" s="85"/>
      <c r="C29" s="85"/>
      <c r="D29" s="30"/>
      <c r="E29" s="85"/>
      <c r="F29" s="85"/>
      <c r="G29" s="85"/>
      <c r="H29" s="85"/>
      <c r="I29" s="85"/>
    </row>
    <row r="30" spans="2:9" x14ac:dyDescent="0.2">
      <c r="B30" s="85"/>
      <c r="C30" s="85"/>
      <c r="D30" s="30"/>
      <c r="E30" s="85"/>
      <c r="F30" s="85"/>
      <c r="G30" s="85"/>
      <c r="H30" s="85"/>
      <c r="I30" s="85"/>
    </row>
    <row r="31" spans="2:9" x14ac:dyDescent="0.2">
      <c r="B31" s="85"/>
      <c r="C31" s="85"/>
      <c r="D31" s="30"/>
      <c r="E31" s="85"/>
      <c r="F31" s="85"/>
      <c r="G31" s="85"/>
      <c r="H31" s="85"/>
      <c r="I31" s="85"/>
    </row>
  </sheetData>
  <mergeCells count="2">
    <mergeCell ref="B2:I2"/>
    <mergeCell ref="B4:I4"/>
  </mergeCells>
  <conditionalFormatting sqref="D6:D31">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164</v>
      </c>
    </row>
    <row r="4" spans="2:5" x14ac:dyDescent="0.2">
      <c r="B4" t="s">
        <v>29</v>
      </c>
      <c r="C4">
        <v>3</v>
      </c>
      <c r="E4" t="s">
        <v>165</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 Heredia</cp:lastModifiedBy>
  <dcterms:created xsi:type="dcterms:W3CDTF">2023-05-08T16:14:19Z</dcterms:created>
  <dcterms:modified xsi:type="dcterms:W3CDTF">2025-03-21T17:31:12Z</dcterms:modified>
</cp:coreProperties>
</file>